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400" windowHeight="8640" tabRatio="500"/>
  </bookViews>
  <sheets>
    <sheet name="برآورد سالن" sheetId="1" r:id="rId1"/>
  </sheets>
  <definedNames>
    <definedName name="_xlnm.Print_Area" localSheetId="0">'برآورد سالن'!$A$1:$H$55</definedName>
  </definedNames>
  <calcPr calcId="145621"/>
</workbook>
</file>

<file path=xl/calcChain.xml><?xml version="1.0" encoding="utf-8"?>
<calcChain xmlns="http://schemas.openxmlformats.org/spreadsheetml/2006/main">
  <c r="A52" i="1" l="1"/>
  <c r="A53" i="1"/>
  <c r="A54" i="1"/>
  <c r="A51" i="1"/>
  <c r="A48" i="1" l="1"/>
  <c r="A43" i="1"/>
  <c r="A40" i="1"/>
  <c r="A30" i="1"/>
  <c r="A21" i="1"/>
  <c r="A17" i="1"/>
  <c r="A13" i="1"/>
  <c r="A12" i="1"/>
  <c r="A10" i="1"/>
  <c r="A9" i="1"/>
  <c r="A8" i="1"/>
  <c r="A7" i="1"/>
  <c r="A50" i="1"/>
  <c r="A26" i="1"/>
  <c r="A49" i="1"/>
  <c r="A47" i="1"/>
  <c r="A46" i="1"/>
  <c r="A45" i="1"/>
  <c r="A44" i="1"/>
  <c r="A42" i="1"/>
  <c r="A41" i="1"/>
  <c r="A39" i="1"/>
  <c r="A38" i="1"/>
  <c r="A37" i="1"/>
  <c r="A36" i="1"/>
  <c r="A35" i="1"/>
  <c r="A34" i="1"/>
  <c r="A33" i="1"/>
  <c r="A32" i="1"/>
  <c r="A31" i="1"/>
  <c r="A29" i="1"/>
  <c r="A28" i="1"/>
  <c r="A16" i="1"/>
  <c r="A20" i="1"/>
  <c r="A27" i="1"/>
  <c r="A25" i="1"/>
  <c r="A23" i="1"/>
  <c r="A22" i="1"/>
  <c r="A6" i="1"/>
  <c r="A5" i="1"/>
  <c r="A3" i="1"/>
  <c r="A24" i="1"/>
  <c r="A2" i="1"/>
  <c r="A4" i="1"/>
  <c r="A11" i="1"/>
  <c r="A14" i="1"/>
  <c r="A15" i="1"/>
  <c r="A18" i="1"/>
  <c r="A19" i="1"/>
  <c r="A55" i="1" l="1"/>
</calcChain>
</file>

<file path=xl/sharedStrings.xml><?xml version="1.0" encoding="utf-8"?>
<sst xmlns="http://schemas.openxmlformats.org/spreadsheetml/2006/main" count="116" uniqueCount="72">
  <si>
    <t>((ريال))</t>
  </si>
  <si>
    <t xml:space="preserve">بهاي كل </t>
  </si>
  <si>
    <t>بهاي واحد</t>
  </si>
  <si>
    <t>واحد</t>
  </si>
  <si>
    <t>شـــــــــرح</t>
  </si>
  <si>
    <t>شماره</t>
  </si>
  <si>
    <t>مترمكعب</t>
  </si>
  <si>
    <t>متر مكعب</t>
  </si>
  <si>
    <t>متر مربع</t>
  </si>
  <si>
    <t xml:space="preserve">كيلو گرم </t>
  </si>
  <si>
    <t>جمع كل</t>
  </si>
  <si>
    <t>بوته کنی در زمین های پوشیده شده از بوته و خارج
کردن ریشه های آن از محل عملیات</t>
  </si>
  <si>
    <t>خاک برداری، پی کنی، گودبرداری و کانال کنی در
زمین های نرم، تا عمق 2 متر و ریختن خاک های
کنده شده به کنار محل های مربوط.</t>
  </si>
  <si>
    <t>اضافه بها به ردیف های 020101 و 020401 ، برای 50
متر حمل اضافی با وسایل دستی، کسر 50 متر به
تناسب محاسبه می شود.</t>
  </si>
  <si>
    <t>تسطیح و رگلاژ سطوح خاکریزی و خاکبرداری
پی ها، گودها و کانال ها که با ماشین انجام شده
باشد.</t>
  </si>
  <si>
    <t>مترمربع</t>
  </si>
  <si>
    <t xml:space="preserve">خاک برداری در زمین های نرم باهر وسیله مکانیکی،
حمل مواد حاصل از خاک برداری تا فاصله 20 متر از
مرکز ثقل برداشت و توده کردن آن. </t>
  </si>
  <si>
    <t>حمل مواد حاصل از عملیات خاکی یا خاک های توده
شده، وقتی که فاصله حمل بیش از 100 متر تا 500
متر باشد، به ازای هر 100 متر مازاد بر 100 متر اول.
کسر 100 متر به تناسب محاسبه می شود.</t>
  </si>
  <si>
    <t>تسطیح بسترخاکریزها با گریدر یا سایر وسایل
مکانیکی.</t>
  </si>
  <si>
    <t>تهیه وسایل و قالب بندی با استفاده از قالب فلزی
درپی ها و شناژهای پی.</t>
  </si>
  <si>
    <t xml:space="preserve">متر مربع </t>
  </si>
  <si>
    <t>تهیه، بریدن، خم کردن و کار گذاشتن میل گرد آجدار
به قطر تا 10 میلی متر، برای بتن مسلح با AII از نوع
سیم پیچی لازم .</t>
  </si>
  <si>
    <t>تهیه، بریدن، خم کردن و کار گذاشتن میل گرد آجدار
به قطر 12 تا 18 میلی متر، برای بتن مسلح AII از نوع
با سیم پیچی لازم.</t>
  </si>
  <si>
    <t>تهیه و اجرای بتن با شن و ماسه شسته طبیعی یا
شکسته با مقاومت فشاری مشخصه 25 مگاپاسکال.</t>
  </si>
  <si>
    <t>اضافه بها برای بتن کف سازی ها با هر وسیله و به هر
ضخامت</t>
  </si>
  <si>
    <t>اضافه بها به ردیف های بتن ریزی، در صورت مصرف
بتن در بتن مسلح.</t>
  </si>
  <si>
    <t>تهیه و اجرای گروت اپوکسی برای زیربیس پلیت و
محل های لازم.</t>
  </si>
  <si>
    <t>دسی متر
مکعب</t>
  </si>
  <si>
    <t>تهیه و نصب پرلین روی سطوح شیبدار اسکلت فلزی
با وصله های طولی پرلین ها به Z یا خرپا از پروفیل
یکدیگر و پیچ و مهره لازم، قطعات اتصالی به اسکلت
فلزی یا خرپا.</t>
  </si>
  <si>
    <t>تهیه و نصب باد بند که هر عضو آن از یک یا چند
پروفیل (نبشی، تیرآهن، ناودانی و مانند آن) تشکیل
شده باشد با تمام قطعات اتصال، برشکاری،
جوشکاری و ساییدن.</t>
  </si>
  <si>
    <t>تهیه و نصب پیچ و مهره با توجه به بند 7 مقدمه این
فصل.</t>
  </si>
  <si>
    <t>نماچینی باآجرماشینی سوراخ دار (سفال) به ضخامت
حدود 3 سانتی متر، به صورت نیم آجره و ملات ماسه
. سیمان 1:6</t>
  </si>
  <si>
    <t>عایق کاری رطوبتی، با دو قشر اندود قیر و یک لایه
گونی برای سطوح حمام ها، توالت ها و روی پی ها.</t>
  </si>
  <si>
    <t>تهیه، ساخت و نصب در و پنجره آهنی از نبشی،
سپری، ناودانی، میل گرد ورق و مانند آن، با جاسازی
و دستمزد نصب یراق آلات همراه با جوشکاری و
ساییدن لازم.</t>
  </si>
  <si>
    <t>تهیه مصالح و پوشش سقف، با ورق سفید گالوانیزه
کرکره ای، با تمام وسایل و لوازم نصب.</t>
  </si>
  <si>
    <t>تهیه و نصب کف خواب سر ناودان، کاسه ناودان،
کلاهک دودکش و مانند آن با ورق سفید گالوانیزه،
لحیم کاری، پرچ و سایر کارهای لازم روی آن.</t>
  </si>
  <si>
    <t>تهیه، ساخت و نصب آبروی لندنی با ورق سفید
گالوانیزه، با تمام وسایل و لوازم نصب.</t>
  </si>
  <si>
    <t>بند کشی توخالی نمای آجری با ملات ماسه سیمان 1:4 .</t>
  </si>
  <si>
    <t>تهیه و نصب سنگ پلاک در سطوح افقی از نوع
1 تا 2 سانتی متر. / تراورتن سفید به ضخامت</t>
  </si>
  <si>
    <t>اضافه بها برای تیشه ای کردن یا کلنگی کردن
سنگ های پلاک.</t>
  </si>
  <si>
    <t>زنگ زدایی اسکلت های فلزی و یا میلگرد به روش
ماسه پاشی (سندبلاست).</t>
  </si>
  <si>
    <t>مقدار</t>
  </si>
  <si>
    <t>متر مکعب</t>
  </si>
  <si>
    <t>تهیه و اجرای بتن با شن و ماسه شسته طبیعی یا
شکسته، با 150 کیلو گرم سیمان در متر مکعب بتن.</t>
  </si>
  <si>
    <t>لیسه ای کردن و پرداخت سطوح بتنی در صورت لزوم</t>
  </si>
  <si>
    <t>سمباده یا برس زدن (زنگ زدایی) اسکلتهای فلزی و یا میلگرد.</t>
  </si>
  <si>
    <t>کیلوگرم</t>
  </si>
  <si>
    <t>خاک برداری در زمین های سخت باهر وسیله مکانیکی، حمل مواد حاصل از خاک برداری تا فاصله 20 متر از
مرکز ثقل برداشت و توده کردن آن.</t>
  </si>
  <si>
    <t>خاک برداری در زمین های سنگی باهر وسیله مکانیکی، حمل مواد حاصل از خاک برداری تا فاصله 20 متر از
مرکز ثقل برداشت و توده کردن آن.</t>
  </si>
  <si>
    <t>رگلاژ و پروفیله کردن سطح شیروانی و کف ترانشه ها.</t>
  </si>
  <si>
    <t>اضافه بها به ردیفهای 30103 تل 30105 و 30201، هرگاه فاصله حمل بیش از 20 متر و حداکثر 50 متر باشد</t>
  </si>
  <si>
    <t>پی کنی، کانال کنی با هر وسیله مکانیکی در زمینهای نرم، تا عمق 2 متر و ریختن خاک کنده شده در کنار محل های مربوطه.</t>
  </si>
  <si>
    <t>بارگیری مواد حاصل از عملیات خاکی یا خاک های توده
شده، و حمل آن با کامیون یا هر نوع وسیله مکانیکی دیگر تا فاصله 100 متری مرکز ثقل برداشت و تخلیه آن.</t>
  </si>
  <si>
    <t>آب پاشی و کوبیدن بستر خاکریزها یا کف ترانشه ها
و مانند آنها، تاعمق 15 سانتی متر با تراکم 90 درصد
به روش آشو اصلاحی.</t>
  </si>
  <si>
    <t>تهیه خاک مناسب از خارج کارگاه، برای خاکریزها شامل کندن، بارگیری و حمل، تا فاصله 500 متر و باراندازی در محل مصرف.</t>
  </si>
  <si>
    <t>مترمکعب</t>
  </si>
  <si>
    <t>تهیه و نصب میل مهار همراه با متعلقات سرمهار و رزوه کردن با پیچ و مهره.</t>
  </si>
  <si>
    <t>تهیه و نصب انکر بولت، میل مهار و استاد (stud bolt) با مهره مربوطه از فولاد st52 تا st90.</t>
  </si>
  <si>
    <t>اضافه بها به ردیف 90204در صورتی که پرلین به صورت قایم (gird) نصب شود.</t>
  </si>
  <si>
    <t>تهیه، ساخت و نصب قاب ها (تا دهانه 30 متر)، که
جان و بال آنها از ورق بریده و ساخته شد ه اند، (با
ارتفاع جان متغیر) با کف ستون ها، انواع ورق های اتصالی،
تقویتی و اتصال های واسطه با پیچ و مهره، همراه با
برشکاری، سوراخکاری، جوش کاری و ساییدن.</t>
  </si>
  <si>
    <t>اضافه بها به ردیفهای 160301 تا 160303، در صورتی که ورق در یک رو رنگی باشد.</t>
  </si>
  <si>
    <t>کیلو گرم</t>
  </si>
  <si>
    <t>تهیه و نصب توری گالوانیزه زیر سقف برای نگهداری عایق حرارتی.</t>
  </si>
  <si>
    <t>*160408</t>
  </si>
  <si>
    <t>اضافه بها نسبت به ردیفهای تهیه و نصب سنگ
پلاک در سطوح افقی، در صورتی که سنگهای پلاک
در سطوح قایم نصب شوند.</t>
  </si>
  <si>
    <t>تهیه، ساخت و نصب پنجره با پروفیل U.P.V.C، به مساحت بیش از 2 متر مربع.</t>
  </si>
  <si>
    <t>آجرکاری باآجر فشاری به ضخامت یک و نیم آجر و بیشتر و ملات ماسه سیمان 1:5.</t>
  </si>
  <si>
    <t>تهیه و نصب شیشه 4 میلی متری ساده با چسب
سیلیکون</t>
  </si>
  <si>
    <t>تهیه مصالح و اجرای رنگ الکیدی به طریق بدون هوا، روی اسکلت فولادی در یک قشر به ضخامت خشک 40 میکرون.</t>
  </si>
  <si>
    <t>تهیه مصالح و اجرای رنگ الکیدی اکسید آهن (اخرایی) به طریق بدون هوا، روی اسکلت  فولادی در یک قشر به ضخامت خشک 40 میکرون.</t>
  </si>
  <si>
    <t>تهیه مصالح و اجرای رنگ اپوکسی پلی آمید کرومات روی دو جزئی به طریق بدون هوا، روی اسکلت  فولادی در یک قشر به ضخامت خشک 40 میکرون.</t>
  </si>
  <si>
    <t>عایق کاری حرارتی با عایق پشم شیشه پتویی یک طرف توری دار به ضخامت 50 میلی متر و وزن مخصوص 60 کیلوگرم بر مترمکعب.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</si>
</sst>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Red]0.00"/>
  </numFmts>
  <fonts count="15">
    <font>
      <sz val="10"/>
      <color indexed="8"/>
      <name val="ARIAL"/>
      <charset val="1"/>
    </font>
    <font>
      <b/>
      <sz val="12"/>
      <color indexed="8"/>
      <name val="Nazanin"/>
      <charset val="1"/>
    </font>
    <font>
      <sz val="12"/>
      <color indexed="8"/>
      <name val="Badr"/>
      <charset val="1"/>
    </font>
    <font>
      <sz val="8"/>
      <name val="ARIAL"/>
      <charset val="1"/>
    </font>
    <font>
      <sz val="12"/>
      <color indexed="8"/>
      <name val="B Nazanin"/>
      <charset val="178"/>
    </font>
    <font>
      <b/>
      <sz val="22"/>
      <color indexed="8"/>
      <name val="B Nazanin"/>
      <charset val="178"/>
    </font>
    <font>
      <b/>
      <sz val="14"/>
      <color indexed="8"/>
      <name val="Badr"/>
      <charset val="178"/>
    </font>
    <font>
      <sz val="11"/>
      <color indexed="8"/>
      <name val="Arial"/>
      <family val="2"/>
    </font>
    <font>
      <sz val="11"/>
      <color indexed="8"/>
      <name val="B Nazanin"/>
      <charset val="178"/>
    </font>
    <font>
      <sz val="10"/>
      <name val="Arial"/>
    </font>
    <font>
      <sz val="12"/>
      <name val="B Nazanin"/>
      <charset val="178"/>
    </font>
    <font>
      <sz val="10"/>
      <name val="Arial"/>
      <family val="2"/>
    </font>
    <font>
      <b/>
      <sz val="12"/>
      <color indexed="8"/>
      <name val="B Nazanin"/>
      <charset val="178"/>
    </font>
    <font>
      <b/>
      <sz val="11"/>
      <color indexed="8"/>
      <name val="B Nazanin"/>
      <charset val="178"/>
    </font>
    <font>
      <sz val="10"/>
      <color indexed="8"/>
      <name val="B Nazanin"/>
      <charset val="178"/>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top"/>
    </xf>
    <xf numFmtId="0" fontId="9" fillId="0" borderId="0"/>
    <xf numFmtId="0" fontId="11" fillId="0" borderId="0"/>
  </cellStyleXfs>
  <cellXfs count="70">
    <xf numFmtId="0" fontId="0" fillId="0" borderId="0" xfId="0">
      <alignment vertical="top"/>
    </xf>
    <xf numFmtId="0" fontId="10" fillId="8" borderId="1" xfId="1"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right" vertical="center" wrapText="1"/>
    </xf>
    <xf numFmtId="0" fontId="8" fillId="0" borderId="1" xfId="0" applyFont="1" applyBorder="1" applyAlignment="1">
      <alignment horizontal="center" vertical="top" readingOrder="1"/>
    </xf>
    <xf numFmtId="0" fontId="12" fillId="0" borderId="1" xfId="0" applyFont="1" applyBorder="1" applyAlignment="1">
      <alignment horizontal="center" vertical="top" readingOrder="1"/>
    </xf>
    <xf numFmtId="0" fontId="13" fillId="0" borderId="1" xfId="0" applyFont="1" applyBorder="1" applyAlignment="1">
      <alignment horizontal="center" vertical="top" readingOrder="1"/>
    </xf>
    <xf numFmtId="165" fontId="8"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top"/>
    </xf>
    <xf numFmtId="4" fontId="8" fillId="0" borderId="1" xfId="0" applyNumberFormat="1" applyFont="1" applyBorder="1" applyAlignment="1">
      <alignment horizontal="center" vertical="center"/>
    </xf>
    <xf numFmtId="4" fontId="8" fillId="7" borderId="1" xfId="0" applyNumberFormat="1" applyFont="1" applyFill="1" applyBorder="1" applyAlignment="1">
      <alignment horizontal="center" vertical="center"/>
    </xf>
    <xf numFmtId="0" fontId="4" fillId="7" borderId="1" xfId="0" applyFont="1" applyFill="1" applyBorder="1" applyAlignment="1">
      <alignment horizontal="center" vertical="top"/>
    </xf>
    <xf numFmtId="164" fontId="4" fillId="7" borderId="1" xfId="0" applyNumberFormat="1" applyFont="1" applyFill="1" applyBorder="1" applyAlignment="1">
      <alignment horizontal="center" vertical="center"/>
    </xf>
    <xf numFmtId="4" fontId="8" fillId="6"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0" fontId="4" fillId="6" borderId="1" xfId="0" applyFont="1" applyFill="1" applyBorder="1" applyAlignment="1">
      <alignment horizontal="center" vertical="top"/>
    </xf>
    <xf numFmtId="3" fontId="8"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4" fontId="8" fillId="8" borderId="1" xfId="0" applyNumberFormat="1" applyFont="1" applyFill="1" applyBorder="1" applyAlignment="1">
      <alignment horizontal="center" vertical="center"/>
    </xf>
    <xf numFmtId="164" fontId="4" fillId="8" borderId="1" xfId="0" applyNumberFormat="1" applyFont="1" applyFill="1" applyBorder="1" applyAlignment="1">
      <alignment horizontal="center" vertical="center"/>
    </xf>
    <xf numFmtId="0" fontId="4" fillId="8" borderId="1" xfId="0" applyFont="1" applyFill="1" applyBorder="1" applyAlignment="1">
      <alignment horizontal="center" vertical="top"/>
    </xf>
    <xf numFmtId="4" fontId="8" fillId="5"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0" fontId="4" fillId="5" borderId="1" xfId="0" applyFont="1" applyFill="1" applyBorder="1" applyAlignment="1">
      <alignment horizontal="center" vertical="top"/>
    </xf>
    <xf numFmtId="4" fontId="8" fillId="9" borderId="1" xfId="0" applyNumberFormat="1" applyFont="1" applyFill="1" applyBorder="1" applyAlignment="1">
      <alignment horizontal="center" vertical="center"/>
    </xf>
    <xf numFmtId="164" fontId="4" fillId="9" borderId="1" xfId="0" applyNumberFormat="1" applyFont="1" applyFill="1" applyBorder="1" applyAlignment="1">
      <alignment horizontal="center" vertical="center"/>
    </xf>
    <xf numFmtId="0" fontId="4" fillId="9" borderId="1" xfId="0" applyFont="1" applyFill="1" applyBorder="1" applyAlignment="1">
      <alignment horizontal="center" vertical="top"/>
    </xf>
    <xf numFmtId="4" fontId="8"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top"/>
    </xf>
    <xf numFmtId="164" fontId="2" fillId="0" borderId="1" xfId="0" applyNumberFormat="1" applyFont="1" applyBorder="1" applyAlignment="1">
      <alignment horizontal="center" vertical="center"/>
    </xf>
    <xf numFmtId="0" fontId="5" fillId="0" borderId="1" xfId="0" applyFont="1" applyBorder="1" applyAlignment="1">
      <alignment horizontal="center" vertical="center" readingOrder="1"/>
    </xf>
    <xf numFmtId="0" fontId="2" fillId="0" borderId="1" xfId="0" applyFont="1" applyBorder="1" applyAlignment="1">
      <alignment horizontal="center" vertical="top"/>
    </xf>
    <xf numFmtId="0" fontId="4" fillId="0" borderId="1" xfId="0" applyFont="1" applyBorder="1" applyAlignment="1">
      <alignment horizontal="right" vertical="center" readingOrder="2"/>
    </xf>
    <xf numFmtId="0" fontId="4" fillId="0" borderId="1" xfId="0" applyFont="1" applyBorder="1" applyAlignment="1">
      <alignment horizontal="right" vertical="center" wrapText="1" readingOrder="2"/>
    </xf>
    <xf numFmtId="0" fontId="4" fillId="7" borderId="1" xfId="0" applyFont="1" applyFill="1" applyBorder="1" applyAlignment="1">
      <alignment horizontal="right" vertical="center" wrapText="1" readingOrder="2"/>
    </xf>
    <xf numFmtId="0" fontId="4" fillId="6" borderId="1" xfId="0" applyFont="1" applyFill="1" applyBorder="1" applyAlignment="1">
      <alignment horizontal="right" vertical="center" wrapText="1" readingOrder="2"/>
    </xf>
    <xf numFmtId="0" fontId="4" fillId="3" borderId="1" xfId="0" applyFont="1" applyFill="1" applyBorder="1" applyAlignment="1">
      <alignment horizontal="right" vertical="center" wrapText="1" readingOrder="2"/>
    </xf>
    <xf numFmtId="0" fontId="4" fillId="8" borderId="1" xfId="0" applyFont="1" applyFill="1" applyBorder="1" applyAlignment="1">
      <alignment horizontal="right" vertical="center" wrapText="1" readingOrder="2"/>
    </xf>
    <xf numFmtId="0" fontId="4" fillId="9" borderId="1" xfId="0" applyFont="1" applyFill="1" applyBorder="1" applyAlignment="1">
      <alignment horizontal="right" vertical="center" wrapText="1" readingOrder="2"/>
    </xf>
    <xf numFmtId="0" fontId="4" fillId="5" borderId="1" xfId="0" applyFont="1" applyFill="1" applyBorder="1" applyAlignment="1">
      <alignment horizontal="right" vertical="center" wrapText="1" readingOrder="2"/>
    </xf>
    <xf numFmtId="0" fontId="4" fillId="4" borderId="1" xfId="0" applyFont="1" applyFill="1" applyBorder="1" applyAlignment="1">
      <alignment horizontal="right" vertical="center" wrapText="1" readingOrder="2"/>
    </xf>
    <xf numFmtId="0" fontId="0" fillId="0" borderId="0" xfId="0" applyBorder="1" applyAlignment="1">
      <alignment vertical="top"/>
    </xf>
    <xf numFmtId="0" fontId="1" fillId="0" borderId="0" xfId="0" applyFont="1" applyBorder="1" applyAlignment="1">
      <alignment horizontal="center" vertical="top" readingOrder="1"/>
    </xf>
    <xf numFmtId="0" fontId="0" fillId="2" borderId="0" xfId="0" applyFill="1" applyBorder="1" applyAlignment="1">
      <alignment vertical="top"/>
    </xf>
    <xf numFmtId="0" fontId="7" fillId="0" borderId="0" xfId="0" applyFont="1" applyBorder="1" applyAlignment="1">
      <alignment vertical="top"/>
    </xf>
    <xf numFmtId="3" fontId="4" fillId="4" borderId="1" xfId="0" applyNumberFormat="1" applyFont="1" applyFill="1" applyBorder="1" applyAlignment="1">
      <alignment horizontal="center" vertical="center"/>
    </xf>
    <xf numFmtId="3" fontId="10" fillId="4" borderId="1" xfId="0" applyNumberFormat="1" applyFont="1" applyFill="1" applyBorder="1" applyAlignment="1">
      <alignment horizontal="center" vertical="center" wrapText="1"/>
    </xf>
    <xf numFmtId="3" fontId="4" fillId="8" borderId="1" xfId="0"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9" borderId="1" xfId="0" applyNumberFormat="1" applyFont="1" applyFill="1" applyBorder="1" applyAlignment="1">
      <alignment horizontal="center" vertical="center"/>
    </xf>
    <xf numFmtId="0" fontId="14" fillId="9" borderId="1" xfId="0" applyFont="1" applyFill="1" applyBorder="1" applyAlignment="1">
      <alignment horizontal="center" vertical="center"/>
    </xf>
    <xf numFmtId="0" fontId="14" fillId="4" borderId="1" xfId="0" applyFont="1" applyFill="1" applyBorder="1" applyAlignment="1">
      <alignment horizontal="center" vertical="center"/>
    </xf>
    <xf numFmtId="164" fontId="2"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3"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4" fillId="5"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4" fillId="7" borderId="1" xfId="0" applyFont="1" applyFill="1" applyBorder="1" applyAlignment="1">
      <alignment horizontal="center" vertical="center"/>
    </xf>
    <xf numFmtId="164" fontId="4" fillId="6"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J55"/>
  <sheetViews>
    <sheetView showGridLines="0" tabSelected="1" showOutlineSymbols="0" view="pageBreakPreview" zoomScale="85" zoomScaleNormal="85" zoomScaleSheetLayoutView="85" zoomScalePageLayoutView="70" workbookViewId="0">
      <selection activeCell="J4" sqref="J4"/>
    </sheetView>
  </sheetViews>
  <sheetFormatPr defaultColWidth="7" defaultRowHeight="5.0999999999999996" customHeight="1"/>
  <cols>
    <col min="1" max="1" width="5.7109375" style="47" customWidth="1"/>
    <col min="2" max="2" width="11.85546875" style="47" customWidth="1"/>
    <col min="3" max="3" width="7" style="50" customWidth="1"/>
    <col min="4" max="4" width="8.7109375" style="47" customWidth="1"/>
    <col min="5" max="5" width="9.28515625" style="47" customWidth="1"/>
    <col min="6" max="6" width="10.7109375" style="47" customWidth="1"/>
    <col min="7" max="7" width="44.42578125" style="47" customWidth="1"/>
    <col min="8" max="8" width="9.140625" style="47" customWidth="1"/>
    <col min="9" max="16384" width="7" style="47"/>
  </cols>
  <sheetData>
    <row r="1" spans="1:10" ht="21">
      <c r="A1" s="5" t="s">
        <v>0</v>
      </c>
      <c r="B1" s="6" t="s">
        <v>1</v>
      </c>
      <c r="C1" s="7" t="s">
        <v>41</v>
      </c>
      <c r="D1" s="5" t="s">
        <v>0</v>
      </c>
      <c r="E1" s="6" t="s">
        <v>2</v>
      </c>
      <c r="F1" s="6" t="s">
        <v>3</v>
      </c>
      <c r="G1" s="6" t="s">
        <v>4</v>
      </c>
      <c r="H1" s="6" t="s">
        <v>5</v>
      </c>
      <c r="J1" s="48"/>
    </row>
    <row r="2" spans="1:10" ht="18.75">
      <c r="A2" s="60">
        <f>D2*C2</f>
        <v>0</v>
      </c>
      <c r="B2" s="60"/>
      <c r="C2" s="8">
        <v>0</v>
      </c>
      <c r="D2" s="60">
        <v>325</v>
      </c>
      <c r="E2" s="60"/>
      <c r="F2" s="9" t="s">
        <v>8</v>
      </c>
      <c r="G2" s="38" t="s">
        <v>11</v>
      </c>
      <c r="H2" s="10">
        <v>10101</v>
      </c>
    </row>
    <row r="3" spans="1:10" ht="56.25">
      <c r="A3" s="60">
        <f>D3*C3</f>
        <v>0</v>
      </c>
      <c r="B3" s="60"/>
      <c r="C3" s="11">
        <v>0</v>
      </c>
      <c r="D3" s="60">
        <v>85300</v>
      </c>
      <c r="E3" s="60"/>
      <c r="F3" s="9" t="s">
        <v>6</v>
      </c>
      <c r="G3" s="39" t="s">
        <v>12</v>
      </c>
      <c r="H3" s="10">
        <v>20102</v>
      </c>
    </row>
    <row r="4" spans="1:10" ht="56.25">
      <c r="A4" s="60">
        <f t="shared" ref="A4:A19" si="0">D4*C4</f>
        <v>0</v>
      </c>
      <c r="B4" s="60"/>
      <c r="C4" s="11">
        <v>0</v>
      </c>
      <c r="D4" s="60">
        <v>134500</v>
      </c>
      <c r="E4" s="60"/>
      <c r="F4" s="9" t="s">
        <v>6</v>
      </c>
      <c r="G4" s="39" t="s">
        <v>13</v>
      </c>
      <c r="H4" s="10">
        <v>20402</v>
      </c>
    </row>
    <row r="5" spans="1:10" ht="56.25">
      <c r="A5" s="60">
        <f>D5*C5</f>
        <v>0</v>
      </c>
      <c r="B5" s="60"/>
      <c r="C5" s="11">
        <v>0</v>
      </c>
      <c r="D5" s="60">
        <v>6570</v>
      </c>
      <c r="E5" s="60"/>
      <c r="F5" s="9" t="s">
        <v>15</v>
      </c>
      <c r="G5" s="39" t="s">
        <v>14</v>
      </c>
      <c r="H5" s="10">
        <v>20501</v>
      </c>
    </row>
    <row r="6" spans="1:10" ht="56.25">
      <c r="A6" s="60">
        <f t="shared" si="0"/>
        <v>0</v>
      </c>
      <c r="B6" s="60"/>
      <c r="C6" s="11">
        <v>0</v>
      </c>
      <c r="D6" s="60">
        <v>10700</v>
      </c>
      <c r="E6" s="60"/>
      <c r="F6" s="9" t="s">
        <v>7</v>
      </c>
      <c r="G6" s="39" t="s">
        <v>16</v>
      </c>
      <c r="H6" s="10">
        <v>30103</v>
      </c>
    </row>
    <row r="7" spans="1:10" ht="56.25">
      <c r="A7" s="60">
        <f>C7*D7</f>
        <v>0</v>
      </c>
      <c r="B7" s="60"/>
      <c r="C7" s="11">
        <v>0</v>
      </c>
      <c r="D7" s="60">
        <v>22500</v>
      </c>
      <c r="E7" s="60"/>
      <c r="F7" s="9" t="s">
        <v>42</v>
      </c>
      <c r="G7" s="39" t="s">
        <v>47</v>
      </c>
      <c r="H7" s="10">
        <v>30104</v>
      </c>
    </row>
    <row r="8" spans="1:10" ht="56.25">
      <c r="A8" s="60">
        <f>C8*D8</f>
        <v>0</v>
      </c>
      <c r="B8" s="60"/>
      <c r="C8" s="11">
        <v>0</v>
      </c>
      <c r="D8" s="60">
        <v>106000</v>
      </c>
      <c r="E8" s="60"/>
      <c r="F8" s="9" t="s">
        <v>42</v>
      </c>
      <c r="G8" s="39" t="s">
        <v>48</v>
      </c>
      <c r="H8" s="10">
        <v>30105</v>
      </c>
    </row>
    <row r="9" spans="1:10" ht="18.75">
      <c r="A9" s="60">
        <f>C9*D9</f>
        <v>0</v>
      </c>
      <c r="B9" s="60"/>
      <c r="C9" s="11">
        <v>0</v>
      </c>
      <c r="D9" s="60">
        <v>4810</v>
      </c>
      <c r="E9" s="60"/>
      <c r="F9" s="9" t="s">
        <v>8</v>
      </c>
      <c r="G9" s="39" t="s">
        <v>49</v>
      </c>
      <c r="H9" s="10">
        <v>30301</v>
      </c>
    </row>
    <row r="10" spans="1:10" ht="37.5">
      <c r="A10" s="60">
        <f>C10*D10</f>
        <v>0</v>
      </c>
      <c r="B10" s="60"/>
      <c r="C10" s="11">
        <v>0</v>
      </c>
      <c r="D10" s="60">
        <v>7080</v>
      </c>
      <c r="E10" s="60"/>
      <c r="F10" s="9" t="s">
        <v>42</v>
      </c>
      <c r="G10" s="39" t="s">
        <v>50</v>
      </c>
      <c r="H10" s="10">
        <v>30404</v>
      </c>
    </row>
    <row r="11" spans="1:10" ht="56.25">
      <c r="A11" s="60">
        <f t="shared" si="0"/>
        <v>0</v>
      </c>
      <c r="B11" s="60"/>
      <c r="C11" s="11">
        <v>0</v>
      </c>
      <c r="D11" s="60">
        <v>27100</v>
      </c>
      <c r="E11" s="60"/>
      <c r="F11" s="9" t="s">
        <v>7</v>
      </c>
      <c r="G11" s="39" t="s">
        <v>51</v>
      </c>
      <c r="H11" s="10">
        <v>30501</v>
      </c>
    </row>
    <row r="12" spans="1:10" ht="56.25">
      <c r="A12" s="60">
        <f>C12*D12</f>
        <v>0</v>
      </c>
      <c r="B12" s="60"/>
      <c r="C12" s="11">
        <v>0</v>
      </c>
      <c r="D12" s="60">
        <v>42300</v>
      </c>
      <c r="E12" s="60"/>
      <c r="F12" s="9" t="s">
        <v>42</v>
      </c>
      <c r="G12" s="39" t="s">
        <v>51</v>
      </c>
      <c r="H12" s="10">
        <v>30502</v>
      </c>
    </row>
    <row r="13" spans="1:10" ht="56.25">
      <c r="A13" s="64">
        <f>C13*E13</f>
        <v>0</v>
      </c>
      <c r="B13" s="65"/>
      <c r="C13" s="11">
        <v>0</v>
      </c>
      <c r="D13" s="60">
        <v>21600</v>
      </c>
      <c r="E13" s="66"/>
      <c r="F13" s="9" t="s">
        <v>42</v>
      </c>
      <c r="G13" s="39" t="s">
        <v>52</v>
      </c>
      <c r="H13" s="10">
        <v>30701</v>
      </c>
    </row>
    <row r="14" spans="1:10" ht="75">
      <c r="A14" s="60">
        <f t="shared" si="0"/>
        <v>0</v>
      </c>
      <c r="B14" s="60"/>
      <c r="C14" s="11">
        <v>0</v>
      </c>
      <c r="D14" s="60">
        <v>1810</v>
      </c>
      <c r="E14" s="60"/>
      <c r="F14" s="9" t="s">
        <v>7</v>
      </c>
      <c r="G14" s="39" t="s">
        <v>17</v>
      </c>
      <c r="H14" s="10">
        <v>30702</v>
      </c>
    </row>
    <row r="15" spans="1:10" ht="37.5">
      <c r="A15" s="60">
        <f t="shared" si="0"/>
        <v>0</v>
      </c>
      <c r="B15" s="60"/>
      <c r="C15" s="11">
        <v>0</v>
      </c>
      <c r="D15" s="60">
        <v>615</v>
      </c>
      <c r="E15" s="60"/>
      <c r="F15" s="9" t="s">
        <v>8</v>
      </c>
      <c r="G15" s="39" t="s">
        <v>18</v>
      </c>
      <c r="H15" s="10">
        <v>30801</v>
      </c>
    </row>
    <row r="16" spans="1:10" ht="56.25">
      <c r="A16" s="60">
        <f>D16*C16</f>
        <v>0</v>
      </c>
      <c r="B16" s="60"/>
      <c r="C16" s="11">
        <v>0</v>
      </c>
      <c r="D16" s="60">
        <v>2470</v>
      </c>
      <c r="E16" s="60"/>
      <c r="F16" s="9" t="s">
        <v>8</v>
      </c>
      <c r="G16" s="39" t="s">
        <v>53</v>
      </c>
      <c r="H16" s="10">
        <v>30803</v>
      </c>
    </row>
    <row r="17" spans="1:8" ht="56.25">
      <c r="A17" s="60">
        <f>C17*D17</f>
        <v>0</v>
      </c>
      <c r="B17" s="60"/>
      <c r="C17" s="11">
        <v>0</v>
      </c>
      <c r="D17" s="60">
        <v>50000</v>
      </c>
      <c r="E17" s="60"/>
      <c r="F17" s="9" t="s">
        <v>55</v>
      </c>
      <c r="G17" s="39" t="s">
        <v>54</v>
      </c>
      <c r="H17" s="10">
        <v>31002</v>
      </c>
    </row>
    <row r="18" spans="1:8" ht="37.5">
      <c r="A18" s="54">
        <f t="shared" si="0"/>
        <v>0</v>
      </c>
      <c r="B18" s="54"/>
      <c r="C18" s="12">
        <v>0</v>
      </c>
      <c r="D18" s="54">
        <v>338000</v>
      </c>
      <c r="E18" s="54"/>
      <c r="F18" s="14" t="s">
        <v>20</v>
      </c>
      <c r="G18" s="40" t="s">
        <v>19</v>
      </c>
      <c r="H18" s="13">
        <v>60101</v>
      </c>
    </row>
    <row r="19" spans="1:8" ht="56.25">
      <c r="A19" s="54">
        <f t="shared" si="0"/>
        <v>0</v>
      </c>
      <c r="B19" s="54"/>
      <c r="C19" s="12">
        <v>0</v>
      </c>
      <c r="D19" s="54">
        <v>56800</v>
      </c>
      <c r="E19" s="54"/>
      <c r="F19" s="14" t="s">
        <v>9</v>
      </c>
      <c r="G19" s="40" t="s">
        <v>21</v>
      </c>
      <c r="H19" s="13">
        <v>70201</v>
      </c>
    </row>
    <row r="20" spans="1:8" ht="56.25">
      <c r="A20" s="69">
        <f>C20*D20</f>
        <v>0</v>
      </c>
      <c r="B20" s="69"/>
      <c r="C20" s="12">
        <v>0</v>
      </c>
      <c r="D20" s="54">
        <v>45600</v>
      </c>
      <c r="E20" s="54"/>
      <c r="F20" s="14" t="s">
        <v>9</v>
      </c>
      <c r="G20" s="40" t="s">
        <v>22</v>
      </c>
      <c r="H20" s="13">
        <v>70202</v>
      </c>
    </row>
    <row r="21" spans="1:8" ht="37.5">
      <c r="A21" s="68">
        <f>C21*D21</f>
        <v>0</v>
      </c>
      <c r="B21" s="68"/>
      <c r="C21" s="15">
        <v>0</v>
      </c>
      <c r="D21" s="55">
        <v>90900</v>
      </c>
      <c r="E21" s="55"/>
      <c r="F21" s="16" t="s">
        <v>46</v>
      </c>
      <c r="G21" s="41" t="s">
        <v>56</v>
      </c>
      <c r="H21" s="17">
        <v>70602</v>
      </c>
    </row>
    <row r="22" spans="1:8" ht="37.5">
      <c r="A22" s="54">
        <f t="shared" ref="A22:A47" si="1">D22*C22</f>
        <v>0</v>
      </c>
      <c r="B22" s="54"/>
      <c r="C22" s="12">
        <v>0</v>
      </c>
      <c r="D22" s="54">
        <v>98400</v>
      </c>
      <c r="E22" s="54"/>
      <c r="F22" s="14" t="s">
        <v>9</v>
      </c>
      <c r="G22" s="40" t="s">
        <v>57</v>
      </c>
      <c r="H22" s="13">
        <v>70606</v>
      </c>
    </row>
    <row r="23" spans="1:8" ht="37.5">
      <c r="A23" s="54">
        <f t="shared" si="1"/>
        <v>0</v>
      </c>
      <c r="B23" s="54"/>
      <c r="C23" s="18">
        <v>0</v>
      </c>
      <c r="D23" s="54">
        <v>1287000</v>
      </c>
      <c r="E23" s="54"/>
      <c r="F23" s="14" t="s">
        <v>7</v>
      </c>
      <c r="G23" s="40" t="s">
        <v>43</v>
      </c>
      <c r="H23" s="13">
        <v>80102</v>
      </c>
    </row>
    <row r="24" spans="1:8" ht="37.5">
      <c r="A24" s="54">
        <f t="shared" si="1"/>
        <v>0</v>
      </c>
      <c r="B24" s="54"/>
      <c r="C24" s="12">
        <v>0</v>
      </c>
      <c r="D24" s="54">
        <v>1776000</v>
      </c>
      <c r="E24" s="54"/>
      <c r="F24" s="14" t="s">
        <v>6</v>
      </c>
      <c r="G24" s="40" t="s">
        <v>23</v>
      </c>
      <c r="H24" s="13">
        <v>80106</v>
      </c>
    </row>
    <row r="25" spans="1:8" ht="37.5">
      <c r="A25" s="54">
        <f t="shared" si="1"/>
        <v>0</v>
      </c>
      <c r="B25" s="54"/>
      <c r="C25" s="12">
        <v>0</v>
      </c>
      <c r="D25" s="54">
        <v>100500</v>
      </c>
      <c r="E25" s="54"/>
      <c r="F25" s="14" t="s">
        <v>6</v>
      </c>
      <c r="G25" s="40" t="s">
        <v>24</v>
      </c>
      <c r="H25" s="13">
        <v>80306</v>
      </c>
    </row>
    <row r="26" spans="1:8" ht="18.75">
      <c r="A26" s="54">
        <f>C26*D26</f>
        <v>0</v>
      </c>
      <c r="B26" s="67"/>
      <c r="C26" s="12">
        <v>0</v>
      </c>
      <c r="D26" s="54">
        <v>42700</v>
      </c>
      <c r="E26" s="67"/>
      <c r="F26" s="14" t="s">
        <v>42</v>
      </c>
      <c r="G26" s="40" t="s">
        <v>44</v>
      </c>
      <c r="H26" s="13">
        <v>80308</v>
      </c>
    </row>
    <row r="27" spans="1:8" ht="37.5">
      <c r="A27" s="54">
        <f t="shared" si="1"/>
        <v>0</v>
      </c>
      <c r="B27" s="54"/>
      <c r="C27" s="12">
        <v>0</v>
      </c>
      <c r="D27" s="54">
        <v>44800</v>
      </c>
      <c r="E27" s="54"/>
      <c r="F27" s="14" t="s">
        <v>7</v>
      </c>
      <c r="G27" s="40" t="s">
        <v>25</v>
      </c>
      <c r="H27" s="13">
        <v>80310</v>
      </c>
    </row>
    <row r="28" spans="1:8" ht="37.5">
      <c r="A28" s="54">
        <f t="shared" si="1"/>
        <v>0</v>
      </c>
      <c r="B28" s="54"/>
      <c r="C28" s="12">
        <v>0</v>
      </c>
      <c r="D28" s="54">
        <v>49300</v>
      </c>
      <c r="E28" s="54"/>
      <c r="F28" s="19" t="s">
        <v>27</v>
      </c>
      <c r="G28" s="40" t="s">
        <v>26</v>
      </c>
      <c r="H28" s="13">
        <v>80501</v>
      </c>
    </row>
    <row r="29" spans="1:8" ht="75">
      <c r="A29" s="61">
        <f t="shared" si="1"/>
        <v>0</v>
      </c>
      <c r="B29" s="61"/>
      <c r="C29" s="20">
        <v>0</v>
      </c>
      <c r="D29" s="61">
        <v>64800</v>
      </c>
      <c r="E29" s="61"/>
      <c r="F29" s="21" t="s">
        <v>9</v>
      </c>
      <c r="G29" s="42" t="s">
        <v>28</v>
      </c>
      <c r="H29" s="22">
        <v>90203</v>
      </c>
    </row>
    <row r="30" spans="1:8" ht="37.5">
      <c r="A30" s="61">
        <f>C30*D30</f>
        <v>0</v>
      </c>
      <c r="B30" s="61"/>
      <c r="C30" s="20">
        <v>0</v>
      </c>
      <c r="D30" s="61">
        <v>5680</v>
      </c>
      <c r="E30" s="61"/>
      <c r="F30" s="21" t="s">
        <v>46</v>
      </c>
      <c r="G30" s="42" t="s">
        <v>58</v>
      </c>
      <c r="H30" s="22">
        <v>90217</v>
      </c>
    </row>
    <row r="31" spans="1:8" ht="93.75">
      <c r="A31" s="61">
        <f t="shared" si="1"/>
        <v>0</v>
      </c>
      <c r="B31" s="61"/>
      <c r="C31" s="20">
        <v>0</v>
      </c>
      <c r="D31" s="61">
        <v>73400</v>
      </c>
      <c r="E31" s="61"/>
      <c r="F31" s="21" t="s">
        <v>9</v>
      </c>
      <c r="G31" s="42" t="s">
        <v>59</v>
      </c>
      <c r="H31" s="22">
        <v>90401</v>
      </c>
    </row>
    <row r="32" spans="1:8" ht="75">
      <c r="A32" s="61">
        <f t="shared" si="1"/>
        <v>0</v>
      </c>
      <c r="B32" s="61"/>
      <c r="C32" s="20">
        <v>0</v>
      </c>
      <c r="D32" s="61">
        <v>63300</v>
      </c>
      <c r="E32" s="61"/>
      <c r="F32" s="21" t="s">
        <v>9</v>
      </c>
      <c r="G32" s="42" t="s">
        <v>29</v>
      </c>
      <c r="H32" s="22">
        <v>90402</v>
      </c>
    </row>
    <row r="33" spans="1:8" ht="37.5">
      <c r="A33" s="61">
        <f t="shared" si="1"/>
        <v>0</v>
      </c>
      <c r="B33" s="61"/>
      <c r="C33" s="20">
        <v>0</v>
      </c>
      <c r="D33" s="61">
        <v>113000</v>
      </c>
      <c r="E33" s="61"/>
      <c r="F33" s="21" t="s">
        <v>9</v>
      </c>
      <c r="G33" s="42" t="s">
        <v>30</v>
      </c>
      <c r="H33" s="22">
        <v>91001</v>
      </c>
    </row>
    <row r="34" spans="1:8" ht="37.5">
      <c r="A34" s="53">
        <f t="shared" si="1"/>
        <v>0</v>
      </c>
      <c r="B34" s="53"/>
      <c r="C34" s="23">
        <v>0</v>
      </c>
      <c r="D34" s="53">
        <v>2220000</v>
      </c>
      <c r="E34" s="53"/>
      <c r="F34" s="24" t="s">
        <v>7</v>
      </c>
      <c r="G34" s="1" t="s">
        <v>66</v>
      </c>
      <c r="H34" s="25">
        <v>110201</v>
      </c>
    </row>
    <row r="35" spans="1:8" ht="56.25">
      <c r="A35" s="53">
        <f t="shared" si="1"/>
        <v>0</v>
      </c>
      <c r="B35" s="53"/>
      <c r="C35" s="23">
        <v>0</v>
      </c>
      <c r="D35" s="53">
        <v>968000</v>
      </c>
      <c r="E35" s="53"/>
      <c r="F35" s="24" t="s">
        <v>8</v>
      </c>
      <c r="G35" s="43" t="s">
        <v>31</v>
      </c>
      <c r="H35" s="25">
        <v>110603</v>
      </c>
    </row>
    <row r="36" spans="1:8" ht="37.5">
      <c r="A36" s="53">
        <f t="shared" si="1"/>
        <v>0</v>
      </c>
      <c r="B36" s="53"/>
      <c r="C36" s="23">
        <v>0</v>
      </c>
      <c r="D36" s="53">
        <v>275000</v>
      </c>
      <c r="E36" s="53"/>
      <c r="F36" s="24" t="s">
        <v>8</v>
      </c>
      <c r="G36" s="43" t="s">
        <v>32</v>
      </c>
      <c r="H36" s="25">
        <v>130201</v>
      </c>
    </row>
    <row r="37" spans="1:8" ht="56.25">
      <c r="A37" s="63">
        <f t="shared" si="1"/>
        <v>0</v>
      </c>
      <c r="B37" s="63"/>
      <c r="C37" s="26">
        <v>0</v>
      </c>
      <c r="D37" s="63">
        <v>322000</v>
      </c>
      <c r="E37" s="63"/>
      <c r="F37" s="27" t="s">
        <v>8</v>
      </c>
      <c r="G37" s="4" t="s">
        <v>71</v>
      </c>
      <c r="H37" s="28">
        <v>140115</v>
      </c>
    </row>
    <row r="38" spans="1:8" ht="75">
      <c r="A38" s="56">
        <f t="shared" si="1"/>
        <v>0</v>
      </c>
      <c r="B38" s="56"/>
      <c r="C38" s="29">
        <v>0</v>
      </c>
      <c r="D38" s="56">
        <v>66000</v>
      </c>
      <c r="E38" s="56"/>
      <c r="F38" s="30" t="s">
        <v>9</v>
      </c>
      <c r="G38" s="44" t="s">
        <v>33</v>
      </c>
      <c r="H38" s="31">
        <v>160102</v>
      </c>
    </row>
    <row r="39" spans="1:8" ht="37.5">
      <c r="A39" s="63">
        <f t="shared" si="1"/>
        <v>0</v>
      </c>
      <c r="B39" s="63"/>
      <c r="C39" s="26">
        <v>0</v>
      </c>
      <c r="D39" s="63">
        <v>90500</v>
      </c>
      <c r="E39" s="63"/>
      <c r="F39" s="27" t="s">
        <v>9</v>
      </c>
      <c r="G39" s="45" t="s">
        <v>34</v>
      </c>
      <c r="H39" s="28">
        <v>160302</v>
      </c>
    </row>
    <row r="40" spans="1:8" ht="37.5">
      <c r="A40" s="63">
        <f>C40*D40</f>
        <v>0</v>
      </c>
      <c r="B40" s="63"/>
      <c r="C40" s="26">
        <v>0</v>
      </c>
      <c r="D40" s="63">
        <v>8760</v>
      </c>
      <c r="E40" s="63"/>
      <c r="F40" s="27" t="s">
        <v>61</v>
      </c>
      <c r="G40" s="45" t="s">
        <v>60</v>
      </c>
      <c r="H40" s="28">
        <v>160304</v>
      </c>
    </row>
    <row r="41" spans="1:8" ht="56.25">
      <c r="A41" s="63">
        <f t="shared" si="1"/>
        <v>0</v>
      </c>
      <c r="B41" s="63"/>
      <c r="C41" s="26">
        <v>0</v>
      </c>
      <c r="D41" s="63">
        <v>137500</v>
      </c>
      <c r="E41" s="63"/>
      <c r="F41" s="27" t="s">
        <v>9</v>
      </c>
      <c r="G41" s="45" t="s">
        <v>35</v>
      </c>
      <c r="H41" s="28">
        <v>160305</v>
      </c>
    </row>
    <row r="42" spans="1:8" ht="37.5">
      <c r="A42" s="63">
        <f t="shared" si="1"/>
        <v>0</v>
      </c>
      <c r="B42" s="63"/>
      <c r="C42" s="26">
        <v>0</v>
      </c>
      <c r="D42" s="63">
        <v>95200</v>
      </c>
      <c r="E42" s="63"/>
      <c r="F42" s="27" t="s">
        <v>9</v>
      </c>
      <c r="G42" s="45" t="s">
        <v>36</v>
      </c>
      <c r="H42" s="28">
        <v>160306</v>
      </c>
    </row>
    <row r="43" spans="1:8" ht="37.5">
      <c r="A43" s="63">
        <f>C43*D43</f>
        <v>0</v>
      </c>
      <c r="B43" s="63"/>
      <c r="C43" s="26">
        <v>0</v>
      </c>
      <c r="D43" s="63">
        <v>39000</v>
      </c>
      <c r="E43" s="63"/>
      <c r="F43" s="27" t="s">
        <v>8</v>
      </c>
      <c r="G43" s="45" t="s">
        <v>62</v>
      </c>
      <c r="H43" s="28" t="s">
        <v>63</v>
      </c>
    </row>
    <row r="44" spans="1:8" ht="18.75">
      <c r="A44" s="53">
        <f t="shared" si="1"/>
        <v>0</v>
      </c>
      <c r="B44" s="53"/>
      <c r="C44" s="23">
        <v>0</v>
      </c>
      <c r="D44" s="53">
        <v>72300</v>
      </c>
      <c r="E44" s="53"/>
      <c r="F44" s="24" t="s">
        <v>8</v>
      </c>
      <c r="G44" s="43" t="s">
        <v>37</v>
      </c>
      <c r="H44" s="25">
        <v>180804</v>
      </c>
    </row>
    <row r="45" spans="1:8" ht="37.5">
      <c r="A45" s="53">
        <f t="shared" si="1"/>
        <v>0</v>
      </c>
      <c r="B45" s="53"/>
      <c r="C45" s="23">
        <v>0</v>
      </c>
      <c r="D45" s="53">
        <v>1916000</v>
      </c>
      <c r="E45" s="53"/>
      <c r="F45" s="24" t="s">
        <v>8</v>
      </c>
      <c r="G45" s="43" t="s">
        <v>38</v>
      </c>
      <c r="H45" s="25">
        <v>220101</v>
      </c>
    </row>
    <row r="46" spans="1:8" ht="56.25">
      <c r="A46" s="53">
        <f t="shared" si="1"/>
        <v>0</v>
      </c>
      <c r="B46" s="53"/>
      <c r="C46" s="23">
        <v>0</v>
      </c>
      <c r="D46" s="53">
        <v>48400</v>
      </c>
      <c r="E46" s="53"/>
      <c r="F46" s="24" t="s">
        <v>8</v>
      </c>
      <c r="G46" s="43" t="s">
        <v>64</v>
      </c>
      <c r="H46" s="25">
        <v>220601</v>
      </c>
    </row>
    <row r="47" spans="1:8" ht="37.5">
      <c r="A47" s="53">
        <f t="shared" si="1"/>
        <v>0</v>
      </c>
      <c r="B47" s="53"/>
      <c r="C47" s="23">
        <v>0</v>
      </c>
      <c r="D47" s="53">
        <v>91400</v>
      </c>
      <c r="E47" s="53"/>
      <c r="F47" s="24" t="s">
        <v>8</v>
      </c>
      <c r="G47" s="43" t="s">
        <v>39</v>
      </c>
      <c r="H47" s="25">
        <v>220607</v>
      </c>
    </row>
    <row r="48" spans="1:8" ht="37.5">
      <c r="A48" s="56">
        <f t="shared" ref="A48:A50" si="2">C48*D48</f>
        <v>0</v>
      </c>
      <c r="B48" s="56"/>
      <c r="C48" s="29">
        <v>0</v>
      </c>
      <c r="D48" s="56">
        <v>2548000</v>
      </c>
      <c r="E48" s="56"/>
      <c r="F48" s="30" t="s">
        <v>8</v>
      </c>
      <c r="G48" s="44" t="s">
        <v>65</v>
      </c>
      <c r="H48" s="31">
        <v>231103</v>
      </c>
    </row>
    <row r="49" spans="1:8" ht="37.5">
      <c r="A49" s="56">
        <f t="shared" si="2"/>
        <v>0</v>
      </c>
      <c r="B49" s="57"/>
      <c r="C49" s="29">
        <v>0</v>
      </c>
      <c r="D49" s="56">
        <v>316500</v>
      </c>
      <c r="E49" s="57"/>
      <c r="F49" s="30" t="s">
        <v>8</v>
      </c>
      <c r="G49" s="44" t="s">
        <v>67</v>
      </c>
      <c r="H49" s="31">
        <v>240101</v>
      </c>
    </row>
    <row r="50" spans="1:8" ht="37.5">
      <c r="A50" s="55">
        <f t="shared" si="2"/>
        <v>0</v>
      </c>
      <c r="B50" s="55"/>
      <c r="C50" s="15">
        <v>0</v>
      </c>
      <c r="D50" s="55">
        <v>34300</v>
      </c>
      <c r="E50" s="55"/>
      <c r="F50" s="16" t="s">
        <v>46</v>
      </c>
      <c r="G50" s="41" t="s">
        <v>45</v>
      </c>
      <c r="H50" s="17">
        <v>250101</v>
      </c>
    </row>
    <row r="51" spans="1:8" s="49" customFormat="1" ht="37.5">
      <c r="A51" s="51">
        <f t="shared" ref="A51" si="3">C51*D51</f>
        <v>0</v>
      </c>
      <c r="B51" s="51"/>
      <c r="C51" s="32">
        <v>0</v>
      </c>
      <c r="D51" s="51">
        <v>66900</v>
      </c>
      <c r="E51" s="58"/>
      <c r="F51" s="33" t="s">
        <v>9</v>
      </c>
      <c r="G51" s="46" t="s">
        <v>40</v>
      </c>
      <c r="H51" s="34">
        <v>250103</v>
      </c>
    </row>
    <row r="52" spans="1:8" s="49" customFormat="1" ht="37.5">
      <c r="A52" s="51">
        <f t="shared" ref="A52:A54" si="4">C52*D52</f>
        <v>0</v>
      </c>
      <c r="B52" s="51"/>
      <c r="C52" s="32">
        <v>0</v>
      </c>
      <c r="D52" s="52">
        <v>148000</v>
      </c>
      <c r="E52" s="52"/>
      <c r="F52" s="3" t="s">
        <v>15</v>
      </c>
      <c r="G52" s="2" t="s">
        <v>68</v>
      </c>
      <c r="H52" s="34">
        <v>250321</v>
      </c>
    </row>
    <row r="53" spans="1:8" s="49" customFormat="1" ht="56.25">
      <c r="A53" s="51">
        <f t="shared" si="4"/>
        <v>0</v>
      </c>
      <c r="B53" s="51"/>
      <c r="C53" s="32">
        <v>0</v>
      </c>
      <c r="D53" s="52">
        <v>153000</v>
      </c>
      <c r="E53" s="52"/>
      <c r="F53" s="3" t="s">
        <v>15</v>
      </c>
      <c r="G53" s="2" t="s">
        <v>69</v>
      </c>
      <c r="H53" s="34">
        <v>250322</v>
      </c>
    </row>
    <row r="54" spans="1:8" s="49" customFormat="1" ht="56.25">
      <c r="A54" s="51">
        <f t="shared" si="4"/>
        <v>0</v>
      </c>
      <c r="B54" s="51"/>
      <c r="C54" s="32">
        <v>0</v>
      </c>
      <c r="D54" s="52">
        <v>175000</v>
      </c>
      <c r="E54" s="52"/>
      <c r="F54" s="3" t="s">
        <v>15</v>
      </c>
      <c r="G54" s="2" t="s">
        <v>70</v>
      </c>
      <c r="H54" s="34">
        <v>250335</v>
      </c>
    </row>
    <row r="55" spans="1:8" ht="44.25" customHeight="1">
      <c r="A55" s="62">
        <f>SUM(A2:A54)</f>
        <v>0</v>
      </c>
      <c r="B55" s="62"/>
      <c r="C55" s="62"/>
      <c r="D55" s="59"/>
      <c r="E55" s="59"/>
      <c r="F55" s="35"/>
      <c r="G55" s="36" t="s">
        <v>10</v>
      </c>
      <c r="H55" s="37"/>
    </row>
  </sheetData>
  <mergeCells count="108">
    <mergeCell ref="A14:B14"/>
    <mergeCell ref="D14:E14"/>
    <mergeCell ref="D21:E21"/>
    <mergeCell ref="A21:B21"/>
    <mergeCell ref="A49:B49"/>
    <mergeCell ref="A51:B51"/>
    <mergeCell ref="A32:B32"/>
    <mergeCell ref="D32:E32"/>
    <mergeCell ref="A37:B37"/>
    <mergeCell ref="D37:E37"/>
    <mergeCell ref="A38:B38"/>
    <mergeCell ref="D38:E38"/>
    <mergeCell ref="A15:B15"/>
    <mergeCell ref="D15:E15"/>
    <mergeCell ref="A19:B19"/>
    <mergeCell ref="D19:E19"/>
    <mergeCell ref="A18:B18"/>
    <mergeCell ref="D24:E24"/>
    <mergeCell ref="A20:B20"/>
    <mergeCell ref="D20:E20"/>
    <mergeCell ref="D17:E17"/>
    <mergeCell ref="A17:B17"/>
    <mergeCell ref="A22:B22"/>
    <mergeCell ref="D12:E12"/>
    <mergeCell ref="A12:B12"/>
    <mergeCell ref="D48:E48"/>
    <mergeCell ref="A48:B48"/>
    <mergeCell ref="D30:E30"/>
    <mergeCell ref="A30:B30"/>
    <mergeCell ref="D40:E40"/>
    <mergeCell ref="A40:B40"/>
    <mergeCell ref="D43:E43"/>
    <mergeCell ref="A43:B43"/>
    <mergeCell ref="A39:B39"/>
    <mergeCell ref="D39:E39"/>
    <mergeCell ref="A41:B41"/>
    <mergeCell ref="D41:E41"/>
    <mergeCell ref="A42:B42"/>
    <mergeCell ref="D42:E42"/>
    <mergeCell ref="A13:B13"/>
    <mergeCell ref="D13:E13"/>
    <mergeCell ref="D26:E26"/>
    <mergeCell ref="A26:B26"/>
    <mergeCell ref="A29:B29"/>
    <mergeCell ref="D29:E29"/>
    <mergeCell ref="A31:B31"/>
    <mergeCell ref="D31:E31"/>
    <mergeCell ref="A3:B3"/>
    <mergeCell ref="D3:E3"/>
    <mergeCell ref="A2:B2"/>
    <mergeCell ref="D2:E2"/>
    <mergeCell ref="A6:B6"/>
    <mergeCell ref="D6:E6"/>
    <mergeCell ref="A11:B11"/>
    <mergeCell ref="A4:B4"/>
    <mergeCell ref="D4:E4"/>
    <mergeCell ref="A5:B5"/>
    <mergeCell ref="D5:E5"/>
    <mergeCell ref="D11:E11"/>
    <mergeCell ref="D7:E7"/>
    <mergeCell ref="A7:B7"/>
    <mergeCell ref="D8:E8"/>
    <mergeCell ref="A8:B8"/>
    <mergeCell ref="D9:E9"/>
    <mergeCell ref="A9:B9"/>
    <mergeCell ref="D10:E10"/>
    <mergeCell ref="A10:B10"/>
    <mergeCell ref="D55:E55"/>
    <mergeCell ref="A16:B16"/>
    <mergeCell ref="D16:E16"/>
    <mergeCell ref="A28:B28"/>
    <mergeCell ref="A33:B33"/>
    <mergeCell ref="D33:E33"/>
    <mergeCell ref="A34:B34"/>
    <mergeCell ref="D34:E34"/>
    <mergeCell ref="A35:B35"/>
    <mergeCell ref="D35:E35"/>
    <mergeCell ref="A36:B36"/>
    <mergeCell ref="D36:E36"/>
    <mergeCell ref="A55:C55"/>
    <mergeCell ref="A25:B25"/>
    <mergeCell ref="D25:E25"/>
    <mergeCell ref="A27:B27"/>
    <mergeCell ref="D27:E27"/>
    <mergeCell ref="D28:E28"/>
    <mergeCell ref="A44:B44"/>
    <mergeCell ref="D44:E44"/>
    <mergeCell ref="A45:B45"/>
    <mergeCell ref="A54:B54"/>
    <mergeCell ref="D54:E54"/>
    <mergeCell ref="A52:B52"/>
    <mergeCell ref="A53:B53"/>
    <mergeCell ref="D52:E52"/>
    <mergeCell ref="D53:E53"/>
    <mergeCell ref="D45:E45"/>
    <mergeCell ref="D18:E18"/>
    <mergeCell ref="A24:B24"/>
    <mergeCell ref="A46:B46"/>
    <mergeCell ref="D46:E46"/>
    <mergeCell ref="D50:E50"/>
    <mergeCell ref="A50:B50"/>
    <mergeCell ref="D49:E49"/>
    <mergeCell ref="D51:E51"/>
    <mergeCell ref="A47:B47"/>
    <mergeCell ref="D47:E47"/>
    <mergeCell ref="D22:E22"/>
    <mergeCell ref="A23:B23"/>
    <mergeCell ref="D23:E23"/>
  </mergeCells>
  <phoneticPr fontId="3" type="noConversion"/>
  <printOptions horizontalCentered="1"/>
  <pageMargins left="0.39370078740157499" right="0.39370078740157499" top="0.47" bottom="0.2" header="0" footer="0.25"/>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برآورد سالن</vt:lpstr>
      <vt:lpstr>'برآورد سالن'!Print_Area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Soheil Eshghzadeh</cp:lastModifiedBy>
  <cp:lastPrinted>2019-09-14T05:28:36Z</cp:lastPrinted>
  <dcterms:created xsi:type="dcterms:W3CDTF">2009-04-12T09:37:19Z</dcterms:created>
  <dcterms:modified xsi:type="dcterms:W3CDTF">2019-09-21T11:38:24Z</dcterms:modified>
</cp:coreProperties>
</file>